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PAIS, LLIBRERIES, SALES" sheetId="3" r:id="rId1"/>
  </sheets>
  <definedNames>
    <definedName name="_xlnm.Print_Area" localSheetId="0">'ESPAIS, LLIBRERIES, SALES'!$A$2:$P$26</definedName>
  </definedNames>
  <calcPr calcId="145621"/>
</workbook>
</file>

<file path=xl/calcChain.xml><?xml version="1.0" encoding="utf-8"?>
<calcChain xmlns="http://schemas.openxmlformats.org/spreadsheetml/2006/main">
  <c r="K26" i="3" l="1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N26" i="3" l="1"/>
  <c r="F26" i="3"/>
  <c r="G26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<sst xmlns="http://schemas.openxmlformats.org/spreadsheetml/2006/main" count="26" uniqueCount="26">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</sst>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N26" sqref="N26"/>
    </sheetView>
  </sheetViews>
  <sheetFormatPr defaultColWidth="8.81640625" defaultRowHeight="14" x14ac:dyDescent="0.3"/>
  <cols>
    <col min="1" max="1" width="4.1796875" style="1" customWidth="1"/>
    <col min="2" max="2" width="25" style="1" customWidth="1"/>
    <col min="3" max="3" width="15.81640625" style="1" customWidth="1"/>
    <col min="4" max="4" width="9.54296875" style="1" customWidth="1"/>
    <col min="5" max="5" width="6.7265625" style="13" hidden="1" customWidth="1"/>
    <col min="6" max="6" width="9.54296875" style="3" customWidth="1"/>
    <col min="7" max="7" width="9.81640625" style="3" customWidth="1"/>
    <col min="8" max="8" width="7" style="3" customWidth="1"/>
    <col min="9" max="9" width="14.453125" style="3" hidden="1" customWidth="1"/>
    <col min="10" max="10" width="12.54296875" style="3" customWidth="1"/>
    <col min="11" max="11" width="12.26953125" style="3" customWidth="1"/>
    <col min="12" max="12" width="12.453125" style="3" customWidth="1"/>
    <col min="13" max="13" width="9.7265625" style="3" customWidth="1"/>
    <col min="14" max="14" width="12.1796875" style="3" customWidth="1"/>
    <col min="15" max="15" width="0.26953125" style="1" hidden="1" customWidth="1"/>
    <col min="16" max="16" width="1.7265625" style="1" customWidth="1"/>
    <col min="17" max="17" width="57.7265625" style="1" hidden="1" customWidth="1"/>
    <col min="18" max="18" width="4.81640625" style="1" hidden="1" customWidth="1"/>
    <col min="19" max="19" width="11.7265625" style="1" hidden="1" customWidth="1"/>
    <col min="20" max="20" width="11.453125" style="1" hidden="1" customWidth="1"/>
    <col min="21" max="16384" width="8.81640625" style="1"/>
  </cols>
  <sheetData>
    <row r="2" spans="1:20" ht="14.5" thickBot="1" x14ac:dyDescent="0.35">
      <c r="A2" s="5"/>
      <c r="B2" s="5"/>
      <c r="C2" s="5"/>
      <c r="D2" s="5"/>
      <c r="E2" s="12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35">
      <c r="A3" s="7"/>
      <c r="B3" s="37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8" t="s">
        <v>1</v>
      </c>
      <c r="N3" s="47"/>
      <c r="O3" s="36"/>
      <c r="P3" s="36"/>
    </row>
    <row r="4" spans="1:20" ht="14.5" thickBot="1" x14ac:dyDescent="0.35">
      <c r="A4" s="7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0" ht="15.75" customHeight="1" thickBot="1" x14ac:dyDescent="0.35">
      <c r="A5" s="57" t="s">
        <v>18</v>
      </c>
      <c r="B5" s="58"/>
      <c r="C5" s="58"/>
      <c r="D5" s="58"/>
      <c r="E5" s="58"/>
      <c r="F5" s="58"/>
      <c r="G5" s="59"/>
      <c r="H5" s="64" t="s">
        <v>19</v>
      </c>
      <c r="I5" s="65"/>
      <c r="J5" s="65"/>
      <c r="K5" s="66"/>
      <c r="L5" s="6"/>
      <c r="M5" s="6"/>
      <c r="N5" s="6"/>
      <c r="O5" s="5"/>
      <c r="P5" s="5"/>
    </row>
    <row r="6" spans="1:20" s="3" customFormat="1" ht="51" customHeight="1" x14ac:dyDescent="0.25">
      <c r="A6" s="42" t="s">
        <v>3</v>
      </c>
      <c r="B6" s="40" t="s">
        <v>0</v>
      </c>
      <c r="C6" s="40" t="s">
        <v>23</v>
      </c>
      <c r="D6" s="40" t="s">
        <v>11</v>
      </c>
      <c r="E6" s="40" t="s">
        <v>16</v>
      </c>
      <c r="F6" s="40" t="s">
        <v>15</v>
      </c>
      <c r="G6" s="41" t="s">
        <v>17</v>
      </c>
      <c r="H6" s="17" t="s">
        <v>21</v>
      </c>
      <c r="I6" s="15" t="s">
        <v>13</v>
      </c>
      <c r="J6" s="15" t="s">
        <v>14</v>
      </c>
      <c r="K6" s="16" t="s">
        <v>22</v>
      </c>
      <c r="L6" s="14" t="s">
        <v>20</v>
      </c>
      <c r="M6" s="15" t="s">
        <v>10</v>
      </c>
      <c r="N6" s="16" t="s">
        <v>6</v>
      </c>
      <c r="Q6" s="18" t="s">
        <v>2</v>
      </c>
      <c r="R6" s="19">
        <v>0.75</v>
      </c>
    </row>
    <row r="7" spans="1:20" x14ac:dyDescent="0.3">
      <c r="A7" s="43"/>
      <c r="B7" s="20"/>
      <c r="C7" s="20"/>
      <c r="D7" s="45"/>
      <c r="E7" s="21">
        <v>0.21</v>
      </c>
      <c r="F7" s="22">
        <f>D7*0.21</f>
        <v>0</v>
      </c>
      <c r="G7" s="48">
        <f t="shared" ref="G7:G25" si="0">(D7*E7)+D7</f>
        <v>0</v>
      </c>
      <c r="H7" s="24"/>
      <c r="I7" s="25">
        <f t="shared" ref="I7:I25" si="1">$T$7-H7</f>
        <v>1</v>
      </c>
      <c r="J7" s="26">
        <f t="shared" ref="J7:J25" si="2">F7*I7</f>
        <v>0</v>
      </c>
      <c r="K7" s="27">
        <f>D7+J7</f>
        <v>0</v>
      </c>
      <c r="L7" s="50"/>
      <c r="M7" s="29">
        <f>IF(L7=$Q$6,$R$6,IF(L7=$Q$7,$R$7,IF(L7=$Q$8,$R$8,IF(L7=$Q$9,$R$9,IF(L7=$Q$10,$R$10,0)))))</f>
        <v>0</v>
      </c>
      <c r="N7" s="23">
        <f>K7*M7</f>
        <v>0</v>
      </c>
      <c r="Q7" s="9" t="s">
        <v>8</v>
      </c>
      <c r="R7" s="10">
        <v>0.5</v>
      </c>
      <c r="T7" s="2">
        <v>1</v>
      </c>
    </row>
    <row r="8" spans="1:20" x14ac:dyDescent="0.3">
      <c r="A8" s="44"/>
      <c r="B8" s="28"/>
      <c r="C8" s="46"/>
      <c r="D8" s="45"/>
      <c r="E8" s="21">
        <v>0.21</v>
      </c>
      <c r="F8" s="22">
        <f t="shared" ref="F8:F25" si="3">D8*0.21</f>
        <v>0</v>
      </c>
      <c r="G8" s="48">
        <f t="shared" si="0"/>
        <v>0</v>
      </c>
      <c r="H8" s="24"/>
      <c r="I8" s="25">
        <f t="shared" si="1"/>
        <v>1</v>
      </c>
      <c r="J8" s="26">
        <f t="shared" si="2"/>
        <v>0</v>
      </c>
      <c r="K8" s="27">
        <f t="shared" ref="K8:K25" si="4">D8+J8</f>
        <v>0</v>
      </c>
      <c r="L8" s="51"/>
      <c r="M8" s="30">
        <f t="shared" ref="M8:M25" si="5">IF(L8=$Q$6,$R$6,IF(L8=$Q$7,$R$7,IF(L8=$Q$8,$R$8,IF(L8=$Q$9,$R$9,IF(L8=$Q$10,$R$10,0)))))</f>
        <v>0</v>
      </c>
      <c r="N8" s="23">
        <f t="shared" ref="N8:N25" si="6">K8*M8</f>
        <v>0</v>
      </c>
      <c r="Q8" s="9" t="s">
        <v>9</v>
      </c>
      <c r="R8" s="10">
        <v>0.5</v>
      </c>
    </row>
    <row r="9" spans="1:20" ht="14.25" customHeight="1" x14ac:dyDescent="0.3">
      <c r="A9" s="44"/>
      <c r="B9" s="28"/>
      <c r="C9" s="46"/>
      <c r="D9" s="45"/>
      <c r="E9" s="21">
        <v>0.21</v>
      </c>
      <c r="F9" s="22">
        <f t="shared" si="3"/>
        <v>0</v>
      </c>
      <c r="G9" s="48">
        <f t="shared" si="0"/>
        <v>0</v>
      </c>
      <c r="H9" s="24"/>
      <c r="I9" s="25">
        <f t="shared" si="1"/>
        <v>1</v>
      </c>
      <c r="J9" s="26">
        <f t="shared" si="2"/>
        <v>0</v>
      </c>
      <c r="K9" s="27">
        <f t="shared" si="4"/>
        <v>0</v>
      </c>
      <c r="L9" s="51"/>
      <c r="M9" s="30">
        <f t="shared" si="5"/>
        <v>0</v>
      </c>
      <c r="N9" s="23">
        <f t="shared" si="6"/>
        <v>0</v>
      </c>
      <c r="Q9" s="11" t="s">
        <v>12</v>
      </c>
      <c r="R9" s="10">
        <v>0.9</v>
      </c>
    </row>
    <row r="10" spans="1:20" x14ac:dyDescent="0.3">
      <c r="A10" s="44"/>
      <c r="B10" s="28"/>
      <c r="C10" s="46"/>
      <c r="D10" s="45"/>
      <c r="E10" s="21">
        <v>0.21</v>
      </c>
      <c r="F10" s="22">
        <f t="shared" si="3"/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si="4"/>
        <v>0</v>
      </c>
      <c r="L10" s="51"/>
      <c r="M10" s="30">
        <f t="shared" si="5"/>
        <v>0</v>
      </c>
      <c r="N10" s="23">
        <f t="shared" si="6"/>
        <v>0</v>
      </c>
      <c r="R10" s="2"/>
    </row>
    <row r="11" spans="1:20" x14ac:dyDescent="0.3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</row>
    <row r="12" spans="1:20" x14ac:dyDescent="0.3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</row>
    <row r="13" spans="1:20" x14ac:dyDescent="0.3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x14ac:dyDescent="0.3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x14ac:dyDescent="0.3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x14ac:dyDescent="0.3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x14ac:dyDescent="0.3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x14ac:dyDescent="0.3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3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3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3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3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" customHeight="1" x14ac:dyDescent="0.3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 t="shared" si="5"/>
        <v>0</v>
      </c>
      <c r="N23" s="23">
        <f t="shared" si="6"/>
        <v>0</v>
      </c>
    </row>
    <row r="24" spans="1:14" ht="13.9" customHeight="1" x14ac:dyDescent="0.3">
      <c r="A24" s="44"/>
      <c r="B24" s="28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>IF(L24=$Q$6,$R$6,IF(L24=$Q$7,$R$7,IF(L24=$Q$8,$R$8,IF(L24=$Q$9,$R$9,IF(L24=$Q$10,$R$10,0)))))</f>
        <v>0</v>
      </c>
      <c r="N24" s="23">
        <f t="shared" si="6"/>
        <v>0</v>
      </c>
    </row>
    <row r="25" spans="1:14" x14ac:dyDescent="0.3">
      <c r="A25" s="44"/>
      <c r="B25" s="46"/>
      <c r="C25" s="46"/>
      <c r="D25" s="45"/>
      <c r="E25" s="21">
        <v>0.21</v>
      </c>
      <c r="F25" s="22">
        <f t="shared" si="3"/>
        <v>0</v>
      </c>
      <c r="G25" s="48">
        <f t="shared" si="0"/>
        <v>0</v>
      </c>
      <c r="H25" s="24"/>
      <c r="I25" s="25">
        <f t="shared" si="1"/>
        <v>1</v>
      </c>
      <c r="J25" s="26">
        <f t="shared" si="2"/>
        <v>0</v>
      </c>
      <c r="K25" s="27">
        <f t="shared" si="4"/>
        <v>0</v>
      </c>
      <c r="L25" s="51"/>
      <c r="M25" s="30">
        <f t="shared" si="5"/>
        <v>0</v>
      </c>
      <c r="N25" s="23">
        <f t="shared" si="6"/>
        <v>0</v>
      </c>
    </row>
    <row r="26" spans="1:14" ht="14.5" thickBot="1" x14ac:dyDescent="0.35">
      <c r="A26" s="62" t="s">
        <v>4</v>
      </c>
      <c r="B26" s="63"/>
      <c r="C26" s="63"/>
      <c r="D26" s="32">
        <f>SUM(D7:D25)</f>
        <v>0</v>
      </c>
      <c r="E26" s="31"/>
      <c r="F26" s="32">
        <f>SUM(F7:F25)</f>
        <v>0</v>
      </c>
      <c r="G26" s="49">
        <f>SUM(G7:G25)</f>
        <v>0</v>
      </c>
      <c r="H26" s="33"/>
      <c r="I26" s="34"/>
      <c r="J26" s="53">
        <f>SUM(J7:J25)</f>
        <v>0</v>
      </c>
      <c r="K26" s="53">
        <f>SUM(K7:K25)</f>
        <v>0</v>
      </c>
      <c r="L26" s="60"/>
      <c r="M26" s="61"/>
      <c r="N26" s="52">
        <f>SUM(N7:N25)</f>
        <v>0</v>
      </c>
    </row>
    <row r="28" spans="1:14" x14ac:dyDescent="0.3">
      <c r="A28" s="39" t="s">
        <v>24</v>
      </c>
    </row>
    <row r="29" spans="1:14" x14ac:dyDescent="0.3">
      <c r="A29" s="4" t="s">
        <v>5</v>
      </c>
      <c r="B29" s="3"/>
      <c r="C29" s="3"/>
    </row>
    <row r="30" spans="1:14" x14ac:dyDescent="0.3">
      <c r="A30" s="4" t="s">
        <v>25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 B  &amp;R&amp;9
Modalitat  B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2022-06-15T09:23:32Z</dcterms:modified>
</cp:coreProperties>
</file>